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7565" windowHeight="5445" tabRatio="824"/>
  </bookViews>
  <sheets>
    <sheet name="TBN02" sheetId="27" r:id="rId1"/>
  </sheets>
  <definedNames>
    <definedName name="_xlnm.Print_Area" localSheetId="0">'TBN02'!$A$1:$AH$38</definedName>
  </definedNames>
  <calcPr calcId="125725"/>
</workbook>
</file>

<file path=xl/calcChain.xml><?xml version="1.0" encoding="utf-8"?>
<calcChain xmlns="http://schemas.openxmlformats.org/spreadsheetml/2006/main">
  <c r="AF15" i="27"/>
  <c r="AL37"/>
  <c r="AM37"/>
  <c r="AM61"/>
  <c r="AM60"/>
  <c r="AM59"/>
  <c r="AM58"/>
  <c r="AM57"/>
  <c r="AM56"/>
  <c r="AM55"/>
  <c r="AM54"/>
  <c r="AM53"/>
  <c r="AM52"/>
  <c r="AM51"/>
  <c r="AM50"/>
  <c r="AM49"/>
  <c r="AM48"/>
  <c r="AM47"/>
  <c r="AM46"/>
  <c r="AM45"/>
  <c r="AM44"/>
  <c r="AM43"/>
  <c r="AM42"/>
  <c r="AM41"/>
  <c r="AM40"/>
  <c r="AM39"/>
  <c r="AM38"/>
  <c r="AM36"/>
  <c r="AM35"/>
  <c r="AM34"/>
  <c r="AM33"/>
  <c r="AM32"/>
  <c r="AM31"/>
  <c r="AM30"/>
  <c r="AM29"/>
  <c r="AM28"/>
  <c r="AM27"/>
  <c r="AM26"/>
  <c r="AM25"/>
  <c r="AM24"/>
  <c r="AL61"/>
  <c r="AL60"/>
  <c r="AL59"/>
  <c r="AL58"/>
  <c r="AL57"/>
  <c r="AL56"/>
  <c r="AL55"/>
  <c r="AL54"/>
  <c r="AL53"/>
  <c r="AL52"/>
  <c r="AL51"/>
  <c r="AL50"/>
  <c r="AL49"/>
  <c r="AL48"/>
  <c r="AL47"/>
  <c r="AL46"/>
  <c r="AL45"/>
  <c r="AL44"/>
  <c r="AL43"/>
  <c r="AL42"/>
  <c r="AL41"/>
  <c r="AL40"/>
  <c r="AL39"/>
  <c r="AL38"/>
  <c r="AL36"/>
  <c r="AL35"/>
  <c r="AL34"/>
  <c r="AL33"/>
  <c r="AL32"/>
  <c r="AL31"/>
  <c r="AL30"/>
  <c r="AL29"/>
  <c r="AL28"/>
  <c r="AL27"/>
  <c r="AL26"/>
  <c r="AL25"/>
  <c r="AL24"/>
  <c r="D20"/>
  <c r="E20"/>
  <c r="F20"/>
  <c r="G20"/>
  <c r="C16"/>
  <c r="D16"/>
  <c r="E16"/>
  <c r="F16"/>
  <c r="G16"/>
  <c r="H16"/>
  <c r="I16"/>
  <c r="J16"/>
  <c r="K16"/>
  <c r="L16"/>
  <c r="P16"/>
  <c r="Z16"/>
  <c r="AE16"/>
  <c r="B16"/>
  <c r="AN20"/>
  <c r="C20" s="1"/>
  <c r="AQ20" l="1"/>
  <c r="U11" s="1"/>
  <c r="T11"/>
  <c r="AR20"/>
  <c r="G19"/>
  <c r="F19"/>
  <c r="E19"/>
  <c r="D19"/>
  <c r="AE15"/>
  <c r="Z15"/>
  <c r="F15"/>
  <c r="E15"/>
  <c r="D15"/>
  <c r="C15"/>
  <c r="B15"/>
  <c r="AD15"/>
  <c r="AB15"/>
  <c r="X15"/>
  <c r="V15"/>
  <c r="T15"/>
  <c r="R15"/>
  <c r="P15"/>
  <c r="N15"/>
  <c r="L15"/>
  <c r="J15"/>
  <c r="H15"/>
  <c r="AF16"/>
  <c r="AD16"/>
  <c r="AB16"/>
  <c r="X16"/>
  <c r="V16"/>
  <c r="T16"/>
  <c r="R16"/>
  <c r="N16"/>
  <c r="B19"/>
  <c r="B20"/>
  <c r="AG15"/>
  <c r="AC15"/>
  <c r="AA15"/>
  <c r="Y15"/>
  <c r="W15"/>
  <c r="U15"/>
  <c r="S15"/>
  <c r="Q15"/>
  <c r="O15"/>
  <c r="M15"/>
  <c r="K15"/>
  <c r="I15"/>
  <c r="G15"/>
  <c r="AG16"/>
  <c r="AC16"/>
  <c r="AA16"/>
  <c r="Y16"/>
  <c r="W16"/>
  <c r="U16"/>
  <c r="S16"/>
  <c r="Q16"/>
  <c r="O16"/>
  <c r="M16"/>
  <c r="C19"/>
</calcChain>
</file>

<file path=xl/sharedStrings.xml><?xml version="1.0" encoding="utf-8"?>
<sst xmlns="http://schemas.openxmlformats.org/spreadsheetml/2006/main" count="139" uniqueCount="59">
  <si>
    <t>#2</t>
  </si>
  <si>
    <t>#4</t>
  </si>
  <si>
    <t>#6</t>
  </si>
  <si>
    <t>#8</t>
  </si>
  <si>
    <t>#10</t>
  </si>
  <si>
    <t>#12</t>
  </si>
  <si>
    <t>#14</t>
  </si>
  <si>
    <t>#16</t>
  </si>
  <si>
    <t>#18</t>
  </si>
  <si>
    <t>#20</t>
  </si>
  <si>
    <t>#22</t>
  </si>
  <si>
    <t>#24</t>
  </si>
  <si>
    <t>#26</t>
  </si>
  <si>
    <t>#28</t>
  </si>
  <si>
    <t>#30</t>
  </si>
  <si>
    <t>#32</t>
  </si>
  <si>
    <t>#34</t>
  </si>
  <si>
    <t>#36</t>
  </si>
  <si>
    <t>#38</t>
  </si>
  <si>
    <t>#40</t>
  </si>
  <si>
    <t>#42</t>
  </si>
  <si>
    <t>#44</t>
  </si>
  <si>
    <t>#46</t>
  </si>
  <si>
    <t>#48</t>
  </si>
  <si>
    <t>#50</t>
  </si>
  <si>
    <t>#52</t>
  </si>
  <si>
    <t>#54</t>
  </si>
  <si>
    <t>#56</t>
  </si>
  <si>
    <t>#58</t>
  </si>
  <si>
    <t>#60</t>
  </si>
  <si>
    <t>#62</t>
  </si>
  <si>
    <t>#64</t>
  </si>
  <si>
    <t>#66</t>
  </si>
  <si>
    <t>#68</t>
  </si>
  <si>
    <t>#70</t>
  </si>
  <si>
    <t>BB</t>
  </si>
  <si>
    <t>EB</t>
  </si>
  <si>
    <t>CONTROLO DIMENSIONAL</t>
  </si>
  <si>
    <t>A preencher pela DQSA</t>
  </si>
  <si>
    <t>Desenho</t>
  </si>
  <si>
    <t>Nome do Navio:</t>
  </si>
  <si>
    <t>Local das medições:</t>
  </si>
  <si>
    <t>Localização da Estação</t>
  </si>
  <si>
    <t>Data</t>
  </si>
  <si>
    <t>#0</t>
  </si>
  <si>
    <t>#72</t>
  </si>
  <si>
    <t>#74</t>
  </si>
  <si>
    <t xml:space="preserve">Desvio Admissível </t>
  </si>
  <si>
    <t>mm</t>
  </si>
  <si>
    <t>NIVELAMENTO - QUILHAS</t>
  </si>
  <si>
    <t># MAIS BAIXA</t>
  </si>
  <si>
    <t>Quilha BB</t>
  </si>
  <si>
    <t>Quilha EB</t>
  </si>
  <si>
    <t>Introduzir os valores medidos aqui</t>
  </si>
  <si>
    <r>
      <t>Observações: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Ponto mais baixo da quilha medido na </t>
    </r>
  </si>
  <si>
    <t>Convés Principal (CARDECK ) - __:__h</t>
  </si>
  <si>
    <t>Relatório n.º CNQ_00…</t>
  </si>
  <si>
    <t>CATAMARAN</t>
  </si>
  <si>
    <t>TBN02</t>
  </si>
</sst>
</file>

<file path=xl/styles.xml><?xml version="1.0" encoding="utf-8"?>
<styleSheet xmlns="http://schemas.openxmlformats.org/spreadsheetml/2006/main">
  <numFmts count="2">
    <numFmt numFmtId="164" formatCode="dd/mm/yyyy;@"/>
    <numFmt numFmtId="165" formatCode="0.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2" tint="-9.9948118533890809E-2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2" tint="-9.9948118533890809E-2"/>
      </bottom>
      <diagonal/>
    </border>
    <border>
      <left style="thin">
        <color indexed="64"/>
      </left>
      <right/>
      <top style="thin">
        <color theme="2" tint="-9.9948118533890809E-2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/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1" fillId="0" borderId="19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0" xfId="0" applyFill="1"/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64" fontId="0" fillId="0" borderId="18" xfId="0" applyNumberFormat="1" applyFill="1" applyBorder="1" applyAlignment="1">
      <alignment horizontal="center" vertical="center"/>
    </xf>
    <xf numFmtId="164" fontId="0" fillId="0" borderId="19" xfId="0" applyNumberFormat="1" applyFill="1" applyBorder="1" applyAlignment="1">
      <alignment horizontal="center" vertical="center"/>
    </xf>
    <xf numFmtId="164" fontId="0" fillId="0" borderId="20" xfId="0" applyNumberForma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" fillId="2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right" vertical="top"/>
    </xf>
    <xf numFmtId="0" fontId="1" fillId="0" borderId="4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/>
    </xf>
    <xf numFmtId="165" fontId="2" fillId="2" borderId="18" xfId="0" applyNumberFormat="1" applyFont="1" applyFill="1" applyBorder="1" applyAlignment="1">
      <alignment horizontal="right" vertical="center"/>
    </xf>
    <xf numFmtId="165" fontId="2" fillId="2" borderId="19" xfId="0" applyNumberFormat="1" applyFont="1" applyFill="1" applyBorder="1" applyAlignment="1">
      <alignment horizontal="right" vertical="center"/>
    </xf>
    <xf numFmtId="165" fontId="1" fillId="2" borderId="19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1"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>
        <c:manualLayout>
          <c:layoutTarget val="inner"/>
          <c:xMode val="edge"/>
          <c:yMode val="edge"/>
          <c:x val="5.0313952643558493E-2"/>
          <c:y val="0.16479400749063691"/>
          <c:w val="0.9222343847533605"/>
          <c:h val="0.67041198501872667"/>
        </c:manualLayout>
      </c:layout>
      <c:lineChart>
        <c:grouping val="standard"/>
        <c:ser>
          <c:idx val="0"/>
          <c:order val="0"/>
          <c:spPr>
            <a:ln w="9525">
              <a:solidFill>
                <a:srgbClr val="0070C0"/>
              </a:solidFill>
            </a:ln>
          </c:spPr>
          <c:marker>
            <c:symbol val="diamond"/>
            <c:size val="4"/>
            <c:spPr>
              <a:ln w="9525">
                <a:solidFill>
                  <a:srgbClr val="0070C0"/>
                </a:solidFill>
              </a:ln>
            </c:spPr>
          </c:marker>
          <c:dPt>
            <c:idx val="0"/>
            <c:marker>
              <c:spPr>
                <a:noFill/>
                <a:ln w="9525">
                  <a:noFill/>
                </a:ln>
              </c:spPr>
            </c:marker>
            <c:spPr>
              <a:ln w="9525">
                <a:noFill/>
              </a:ln>
            </c:spPr>
          </c:dPt>
          <c:dPt>
            <c:idx val="1"/>
            <c:marker>
              <c:spPr>
                <a:noFill/>
                <a:ln w="9525">
                  <a:noFill/>
                </a:ln>
              </c:spPr>
            </c:marker>
            <c:spPr>
              <a:ln w="9525">
                <a:noFill/>
              </a:ln>
            </c:spPr>
          </c:dPt>
          <c:dPt>
            <c:idx val="2"/>
            <c:marker>
              <c:spPr>
                <a:noFill/>
                <a:ln w="9525">
                  <a:noFill/>
                </a:ln>
              </c:spPr>
            </c:marker>
            <c:spPr>
              <a:ln w="9525">
                <a:noFill/>
              </a:ln>
            </c:spPr>
          </c:dPt>
          <c:dPt>
            <c:idx val="3"/>
            <c:marker>
              <c:spPr>
                <a:noFill/>
                <a:ln w="9525">
                  <a:noFill/>
                </a:ln>
              </c:spPr>
            </c:marker>
            <c:spPr>
              <a:ln w="9525">
                <a:noFill/>
              </a:ln>
            </c:spPr>
          </c:dPt>
          <c:dPt>
            <c:idx val="4"/>
            <c:marker>
              <c:spPr>
                <a:noFill/>
                <a:ln w="9525">
                  <a:noFill/>
                </a:ln>
              </c:spPr>
            </c:marker>
            <c:spPr>
              <a:ln w="9525">
                <a:noFill/>
              </a:ln>
            </c:spPr>
          </c:dPt>
          <c:dPt>
            <c:idx val="5"/>
            <c:marker>
              <c:spPr>
                <a:solidFill>
                  <a:schemeClr val="tx2">
                    <a:lumMod val="60000"/>
                    <a:lumOff val="40000"/>
                  </a:schemeClr>
                </a:solidFill>
                <a:ln w="9525">
                  <a:solidFill>
                    <a:srgbClr val="0070C0"/>
                  </a:solidFill>
                </a:ln>
              </c:spPr>
            </c:marker>
            <c:spPr>
              <a:ln w="9525">
                <a:noFill/>
              </a:ln>
            </c:spPr>
          </c:dPt>
          <c:dPt>
            <c:idx val="22"/>
            <c:marker>
              <c:spPr>
                <a:solidFill>
                  <a:schemeClr val="tx2">
                    <a:lumMod val="60000"/>
                    <a:lumOff val="40000"/>
                  </a:schemeClr>
                </a:solidFill>
                <a:ln w="9525">
                  <a:solidFill>
                    <a:schemeClr val="tx2">
                      <a:lumMod val="60000"/>
                      <a:lumOff val="40000"/>
                    </a:schemeClr>
                  </a:solidFill>
                </a:ln>
              </c:spPr>
            </c:marker>
          </c:dPt>
          <c:dPt>
            <c:idx val="23"/>
            <c:marker>
              <c:spPr>
                <a:solidFill>
                  <a:srgbClr val="0070C0"/>
                </a:solidFill>
                <a:ln w="9525">
                  <a:solidFill>
                    <a:srgbClr val="0070C0"/>
                  </a:solidFill>
                </a:ln>
              </c:spPr>
            </c:marker>
          </c:dPt>
          <c:dPt>
            <c:idx val="24"/>
            <c:marker>
              <c:spPr>
                <a:noFill/>
                <a:ln w="9525">
                  <a:noFill/>
                </a:ln>
              </c:spPr>
            </c:marker>
            <c:spPr>
              <a:ln w="9525">
                <a:noFill/>
              </a:ln>
            </c:spPr>
          </c:dPt>
          <c:dPt>
            <c:idx val="25"/>
            <c:spPr>
              <a:ln w="9525">
                <a:noFill/>
              </a:ln>
            </c:spPr>
          </c:dPt>
          <c:dPt>
            <c:idx val="26"/>
            <c:marker>
              <c:spPr>
                <a:solidFill>
                  <a:schemeClr val="tx2">
                    <a:lumMod val="60000"/>
                    <a:lumOff val="40000"/>
                  </a:schemeClr>
                </a:solidFill>
                <a:ln w="9525">
                  <a:solidFill>
                    <a:schemeClr val="tx2">
                      <a:lumMod val="60000"/>
                      <a:lumOff val="40000"/>
                    </a:schemeClr>
                  </a:solidFill>
                </a:ln>
              </c:spPr>
            </c:marker>
          </c:dPt>
          <c:dPt>
            <c:idx val="27"/>
            <c:marker>
              <c:spPr>
                <a:solidFill>
                  <a:schemeClr val="accent5">
                    <a:lumMod val="75000"/>
                  </a:schemeClr>
                </a:solidFill>
                <a:ln w="9525">
                  <a:solidFill>
                    <a:schemeClr val="accent5">
                      <a:lumMod val="75000"/>
                    </a:schemeClr>
                  </a:solidFill>
                </a:ln>
              </c:spPr>
            </c:marker>
          </c:dPt>
          <c:dPt>
            <c:idx val="28"/>
            <c:marker>
              <c:spPr>
                <a:solidFill>
                  <a:srgbClr val="0070C0"/>
                </a:solidFill>
                <a:ln w="9525">
                  <a:solidFill>
                    <a:srgbClr val="0070C0"/>
                  </a:solidFill>
                </a:ln>
              </c:spPr>
            </c:marker>
          </c:dPt>
          <c:dPt>
            <c:idx val="29"/>
            <c:marker>
              <c:spPr>
                <a:noFill/>
                <a:ln w="9525">
                  <a:noFill/>
                </a:ln>
              </c:spPr>
            </c:marker>
            <c:spPr>
              <a:ln w="9525">
                <a:noFill/>
              </a:ln>
            </c:spPr>
          </c:dPt>
          <c:dPt>
            <c:idx val="30"/>
            <c:marker>
              <c:spPr>
                <a:noFill/>
                <a:ln w="9525">
                  <a:noFill/>
                </a:ln>
              </c:spPr>
            </c:marker>
            <c:spPr>
              <a:ln w="9525">
                <a:noFill/>
              </a:ln>
            </c:spPr>
          </c:dPt>
          <c:dPt>
            <c:idx val="31"/>
            <c:spPr>
              <a:ln w="9525">
                <a:noFill/>
              </a:ln>
            </c:spPr>
          </c:dPt>
          <c:dPt>
            <c:idx val="32"/>
            <c:marker>
              <c:spPr>
                <a:solidFill>
                  <a:srgbClr val="0070C0"/>
                </a:solidFill>
                <a:ln w="9525">
                  <a:solidFill>
                    <a:srgbClr val="0070C0"/>
                  </a:solidFill>
                </a:ln>
              </c:spPr>
            </c:marker>
          </c:dPt>
          <c:dPt>
            <c:idx val="34"/>
            <c:marker>
              <c:spPr>
                <a:noFill/>
                <a:ln w="9525">
                  <a:noFill/>
                </a:ln>
              </c:spPr>
            </c:marker>
            <c:spPr>
              <a:ln w="9525">
                <a:noFill/>
              </a:ln>
            </c:spPr>
          </c:dPt>
          <c:dPt>
            <c:idx val="35"/>
            <c:marker>
              <c:spPr>
                <a:noFill/>
                <a:ln w="9525">
                  <a:noFill/>
                </a:ln>
              </c:spPr>
            </c:marker>
            <c:spPr>
              <a:ln w="9525">
                <a:noFill/>
              </a:ln>
            </c:spPr>
          </c:dPt>
          <c:cat>
            <c:strRef>
              <c:f>('TBN02'!$B$14:$AG$14,'TBN02'!$B$18:$E$18)</c:f>
              <c:strCache>
                <c:ptCount val="36"/>
                <c:pt idx="0">
                  <c:v>#0</c:v>
                </c:pt>
                <c:pt idx="1">
                  <c:v>#2</c:v>
                </c:pt>
                <c:pt idx="2">
                  <c:v>#4</c:v>
                </c:pt>
                <c:pt idx="3">
                  <c:v>#6</c:v>
                </c:pt>
                <c:pt idx="4">
                  <c:v>#8</c:v>
                </c:pt>
                <c:pt idx="5">
                  <c:v>#10</c:v>
                </c:pt>
                <c:pt idx="6">
                  <c:v>#12</c:v>
                </c:pt>
                <c:pt idx="7">
                  <c:v>#14</c:v>
                </c:pt>
                <c:pt idx="8">
                  <c:v>#16</c:v>
                </c:pt>
                <c:pt idx="9">
                  <c:v>#18</c:v>
                </c:pt>
                <c:pt idx="10">
                  <c:v>#20</c:v>
                </c:pt>
                <c:pt idx="11">
                  <c:v>#22</c:v>
                </c:pt>
                <c:pt idx="12">
                  <c:v>#24</c:v>
                </c:pt>
                <c:pt idx="13">
                  <c:v>#26</c:v>
                </c:pt>
                <c:pt idx="14">
                  <c:v>#28</c:v>
                </c:pt>
                <c:pt idx="15">
                  <c:v>#30</c:v>
                </c:pt>
                <c:pt idx="16">
                  <c:v>#32</c:v>
                </c:pt>
                <c:pt idx="17">
                  <c:v>#34</c:v>
                </c:pt>
                <c:pt idx="18">
                  <c:v>#36</c:v>
                </c:pt>
                <c:pt idx="19">
                  <c:v>#38</c:v>
                </c:pt>
                <c:pt idx="20">
                  <c:v>#40</c:v>
                </c:pt>
                <c:pt idx="21">
                  <c:v>#42</c:v>
                </c:pt>
                <c:pt idx="22">
                  <c:v>#44</c:v>
                </c:pt>
                <c:pt idx="23">
                  <c:v>#46</c:v>
                </c:pt>
                <c:pt idx="24">
                  <c:v>#48</c:v>
                </c:pt>
                <c:pt idx="25">
                  <c:v>#50</c:v>
                </c:pt>
                <c:pt idx="26">
                  <c:v>#52</c:v>
                </c:pt>
                <c:pt idx="27">
                  <c:v>#54</c:v>
                </c:pt>
                <c:pt idx="28">
                  <c:v>#56</c:v>
                </c:pt>
                <c:pt idx="29">
                  <c:v>#58</c:v>
                </c:pt>
                <c:pt idx="30">
                  <c:v>#60</c:v>
                </c:pt>
                <c:pt idx="31">
                  <c:v>#62</c:v>
                </c:pt>
                <c:pt idx="32">
                  <c:v>#64</c:v>
                </c:pt>
                <c:pt idx="33">
                  <c:v>#66</c:v>
                </c:pt>
                <c:pt idx="34">
                  <c:v>#68</c:v>
                </c:pt>
                <c:pt idx="35">
                  <c:v>#70</c:v>
                </c:pt>
              </c:strCache>
            </c:strRef>
          </c:cat>
          <c:val>
            <c:numRef>
              <c:f>('TBN02'!$B$15:$AG$15,'TBN02'!$B$19:$E$19)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marker val="1"/>
        <c:axId val="76371456"/>
        <c:axId val="80465920"/>
      </c:lineChart>
      <c:catAx>
        <c:axId val="76371456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/>
            </a:pPr>
            <a:endParaRPr lang="pt-PT"/>
          </a:p>
        </c:txPr>
        <c:crossAx val="80465920"/>
        <c:crosses val="autoZero"/>
        <c:auto val="1"/>
        <c:lblAlgn val="ctr"/>
        <c:lblOffset val="100"/>
      </c:catAx>
      <c:valAx>
        <c:axId val="80465920"/>
        <c:scaling>
          <c:orientation val="minMax"/>
          <c:max val="47"/>
          <c:min val="0"/>
        </c:scaling>
        <c:delete val="1"/>
        <c:axPos val="l"/>
        <c:numFmt formatCode="General" sourceLinked="1"/>
        <c:tickLblPos val="none"/>
        <c:crossAx val="76371456"/>
        <c:crossesAt val="1"/>
        <c:crossBetween val="midCat"/>
        <c:majorUnit val="30"/>
        <c:minorUnit val="30"/>
      </c:valAx>
      <c:spPr>
        <a:noFill/>
        <a:ln>
          <a:noFill/>
        </a:ln>
      </c:spPr>
    </c:plotArea>
    <c:plotVisOnly val="1"/>
    <c:dispBlanksAs val="gap"/>
  </c:chart>
  <c:spPr>
    <a:noFill/>
    <a:ln>
      <a:noFill/>
    </a:ln>
  </c:spPr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style val="3"/>
  <c:chart>
    <c:plotArea>
      <c:layout>
        <c:manualLayout>
          <c:layoutTarget val="inner"/>
          <c:xMode val="edge"/>
          <c:yMode val="edge"/>
          <c:x val="5.0313952643558493E-2"/>
          <c:y val="0.16479400749063691"/>
          <c:w val="0.92223438475336028"/>
          <c:h val="0.67041198501872667"/>
        </c:manualLayout>
      </c:layout>
      <c:lineChart>
        <c:grouping val="standard"/>
        <c:ser>
          <c:idx val="0"/>
          <c:order val="0"/>
          <c:spPr>
            <a:ln w="15875"/>
          </c:spPr>
          <c:marker>
            <c:symbol val="diamond"/>
            <c:size val="4"/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spPr>
              <a:ln w="15875">
                <a:noFill/>
              </a:ln>
            </c:spPr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spPr>
              <a:ln w="15875">
                <a:noFill/>
              </a:ln>
            </c:spPr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spPr>
              <a:ln w="15875">
                <a:noFill/>
              </a:ln>
            </c:spPr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spPr>
              <a:ln w="15875">
                <a:noFill/>
              </a:ln>
            </c:spPr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spPr>
              <a:ln w="15875">
                <a:noFill/>
              </a:ln>
            </c:spPr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spPr>
              <a:ln w="15875">
                <a:noFill/>
              </a:ln>
            </c:spPr>
          </c:dPt>
          <c:dPt>
            <c:idx val="7"/>
            <c:marker>
              <c:spPr>
                <a:noFill/>
                <a:ln>
                  <a:noFill/>
                </a:ln>
              </c:spPr>
            </c:marker>
            <c:spPr>
              <a:ln w="15875">
                <a:noFill/>
              </a:ln>
            </c:spPr>
          </c:dPt>
          <c:dPt>
            <c:idx val="8"/>
            <c:marker>
              <c:spPr>
                <a:noFill/>
                <a:ln>
                  <a:noFill/>
                </a:ln>
              </c:spPr>
            </c:marker>
            <c:spPr>
              <a:ln w="15875">
                <a:noFill/>
              </a:ln>
            </c:spPr>
          </c:dPt>
          <c:dPt>
            <c:idx val="9"/>
            <c:marker>
              <c:spPr>
                <a:noFill/>
                <a:ln>
                  <a:noFill/>
                </a:ln>
              </c:spPr>
            </c:marker>
            <c:spPr>
              <a:ln w="15875">
                <a:noFill/>
              </a:ln>
            </c:spPr>
          </c:dPt>
          <c:dPt>
            <c:idx val="10"/>
            <c:marker>
              <c:spPr>
                <a:noFill/>
                <a:ln>
                  <a:noFill/>
                </a:ln>
              </c:spPr>
            </c:marker>
            <c:spPr>
              <a:ln w="15875">
                <a:noFill/>
              </a:ln>
            </c:spPr>
          </c:dPt>
          <c:dPt>
            <c:idx val="11"/>
            <c:spPr>
              <a:ln w="15875">
                <a:noFill/>
              </a:ln>
            </c:spPr>
          </c:dPt>
          <c:dPt>
            <c:idx val="14"/>
            <c:marker>
              <c:spPr>
                <a:noFill/>
                <a:ln>
                  <a:noFill/>
                </a:ln>
              </c:spPr>
            </c:marker>
            <c:spPr>
              <a:ln w="15875">
                <a:noFill/>
              </a:ln>
            </c:spPr>
          </c:dPt>
          <c:dPt>
            <c:idx val="15"/>
            <c:marker>
              <c:spPr>
                <a:solidFill>
                  <a:srgbClr val="1F497D">
                    <a:lumMod val="60000"/>
                    <a:lumOff val="40000"/>
                  </a:srgbClr>
                </a:solidFill>
                <a:ln>
                  <a:solidFill>
                    <a:srgbClr val="4F81BD">
                      <a:shade val="95000"/>
                      <a:satMod val="105000"/>
                    </a:srgbClr>
                  </a:solidFill>
                </a:ln>
              </c:spPr>
            </c:marker>
            <c:spPr>
              <a:ln w="15875">
                <a:noFill/>
              </a:ln>
            </c:spPr>
          </c:dPt>
          <c:dPt>
            <c:idx val="24"/>
            <c:marker>
              <c:spPr>
                <a:noFill/>
                <a:ln>
                  <a:noFill/>
                </a:ln>
              </c:spPr>
            </c:marker>
            <c:spPr>
              <a:ln w="15875">
                <a:noFill/>
              </a:ln>
            </c:spPr>
          </c:dPt>
          <c:dPt>
            <c:idx val="25"/>
            <c:spPr>
              <a:ln w="15875">
                <a:noFill/>
              </a:ln>
            </c:spPr>
          </c:dPt>
          <c:dPt>
            <c:idx val="29"/>
            <c:marker>
              <c:spPr>
                <a:noFill/>
                <a:ln>
                  <a:noFill/>
                </a:ln>
              </c:spPr>
            </c:marker>
            <c:spPr>
              <a:ln w="15875">
                <a:noFill/>
              </a:ln>
            </c:spPr>
          </c:dPt>
          <c:dPt>
            <c:idx val="30"/>
            <c:spPr>
              <a:ln w="15875">
                <a:noFill/>
              </a:ln>
            </c:spPr>
          </c:dPt>
          <c:dPt>
            <c:idx val="34"/>
            <c:marker>
              <c:spPr>
                <a:noFill/>
                <a:ln>
                  <a:noFill/>
                </a:ln>
              </c:spPr>
            </c:marker>
            <c:spPr>
              <a:ln w="15875">
                <a:noFill/>
              </a:ln>
            </c:spPr>
          </c:dPt>
          <c:dPt>
            <c:idx val="35"/>
            <c:marker>
              <c:spPr>
                <a:noFill/>
                <a:ln>
                  <a:noFill/>
                </a:ln>
              </c:spPr>
            </c:marker>
            <c:spPr>
              <a:ln w="15875">
                <a:noFill/>
              </a:ln>
            </c:spPr>
          </c:dPt>
          <c:cat>
            <c:strRef>
              <c:f>('TBN02'!$B$14:$AG$14,'TBN02'!$B$18:$E$18)</c:f>
              <c:strCache>
                <c:ptCount val="36"/>
                <c:pt idx="0">
                  <c:v>#0</c:v>
                </c:pt>
                <c:pt idx="1">
                  <c:v>#2</c:v>
                </c:pt>
                <c:pt idx="2">
                  <c:v>#4</c:v>
                </c:pt>
                <c:pt idx="3">
                  <c:v>#6</c:v>
                </c:pt>
                <c:pt idx="4">
                  <c:v>#8</c:v>
                </c:pt>
                <c:pt idx="5">
                  <c:v>#10</c:v>
                </c:pt>
                <c:pt idx="6">
                  <c:v>#12</c:v>
                </c:pt>
                <c:pt idx="7">
                  <c:v>#14</c:v>
                </c:pt>
                <c:pt idx="8">
                  <c:v>#16</c:v>
                </c:pt>
                <c:pt idx="9">
                  <c:v>#18</c:v>
                </c:pt>
                <c:pt idx="10">
                  <c:v>#20</c:v>
                </c:pt>
                <c:pt idx="11">
                  <c:v>#22</c:v>
                </c:pt>
                <c:pt idx="12">
                  <c:v>#24</c:v>
                </c:pt>
                <c:pt idx="13">
                  <c:v>#26</c:v>
                </c:pt>
                <c:pt idx="14">
                  <c:v>#28</c:v>
                </c:pt>
                <c:pt idx="15">
                  <c:v>#30</c:v>
                </c:pt>
                <c:pt idx="16">
                  <c:v>#32</c:v>
                </c:pt>
                <c:pt idx="17">
                  <c:v>#34</c:v>
                </c:pt>
                <c:pt idx="18">
                  <c:v>#36</c:v>
                </c:pt>
                <c:pt idx="19">
                  <c:v>#38</c:v>
                </c:pt>
                <c:pt idx="20">
                  <c:v>#40</c:v>
                </c:pt>
                <c:pt idx="21">
                  <c:v>#42</c:v>
                </c:pt>
                <c:pt idx="22">
                  <c:v>#44</c:v>
                </c:pt>
                <c:pt idx="23">
                  <c:v>#46</c:v>
                </c:pt>
                <c:pt idx="24">
                  <c:v>#48</c:v>
                </c:pt>
                <c:pt idx="25">
                  <c:v>#50</c:v>
                </c:pt>
                <c:pt idx="26">
                  <c:v>#52</c:v>
                </c:pt>
                <c:pt idx="27">
                  <c:v>#54</c:v>
                </c:pt>
                <c:pt idx="28">
                  <c:v>#56</c:v>
                </c:pt>
                <c:pt idx="29">
                  <c:v>#58</c:v>
                </c:pt>
                <c:pt idx="30">
                  <c:v>#60</c:v>
                </c:pt>
                <c:pt idx="31">
                  <c:v>#62</c:v>
                </c:pt>
                <c:pt idx="32">
                  <c:v>#64</c:v>
                </c:pt>
                <c:pt idx="33">
                  <c:v>#66</c:v>
                </c:pt>
                <c:pt idx="34">
                  <c:v>#68</c:v>
                </c:pt>
                <c:pt idx="35">
                  <c:v>#70</c:v>
                </c:pt>
              </c:strCache>
            </c:strRef>
          </c:cat>
          <c:val>
            <c:numRef>
              <c:f>('TBN02'!$B$16:$AG$16,'TBN02'!$B$20:$E$20)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marker val="1"/>
        <c:axId val="71487872"/>
        <c:axId val="71489408"/>
      </c:lineChart>
      <c:catAx>
        <c:axId val="71487872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/>
            </a:pPr>
            <a:endParaRPr lang="pt-PT"/>
          </a:p>
        </c:txPr>
        <c:crossAx val="71489408"/>
        <c:crosses val="autoZero"/>
        <c:auto val="1"/>
        <c:lblAlgn val="ctr"/>
        <c:lblOffset val="100"/>
      </c:catAx>
      <c:valAx>
        <c:axId val="71489408"/>
        <c:scaling>
          <c:orientation val="minMax"/>
          <c:max val="47"/>
          <c:min val="0"/>
        </c:scaling>
        <c:delete val="1"/>
        <c:axPos val="l"/>
        <c:numFmt formatCode="General" sourceLinked="1"/>
        <c:tickLblPos val="none"/>
        <c:crossAx val="71487872"/>
        <c:crossesAt val="1"/>
        <c:crossBetween val="midCat"/>
        <c:majorUnit val="30"/>
        <c:minorUnit val="30"/>
      </c:valAx>
      <c:spPr>
        <a:noFill/>
      </c:spPr>
    </c:plotArea>
    <c:plotVisOnly val="1"/>
    <c:dispBlanksAs val="gap"/>
  </c:chart>
  <c:spPr>
    <a:noFill/>
    <a:ln>
      <a:noFill/>
    </a:ln>
  </c:spPr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22</xdr:row>
      <xdr:rowOff>173131</xdr:rowOff>
    </xdr:from>
    <xdr:to>
      <xdr:col>32</xdr:col>
      <xdr:colOff>209550</xdr:colOff>
      <xdr:row>35</xdr:row>
      <xdr:rowOff>133350</xdr:rowOff>
    </xdr:to>
    <xdr:pic>
      <xdr:nvPicPr>
        <xdr:cNvPr id="2" name="Picture 1" descr="1.bmp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834" t="15137" r="6804" b="15640"/>
        <a:stretch>
          <a:fillRect/>
        </a:stretch>
      </xdr:blipFill>
      <xdr:spPr>
        <a:xfrm>
          <a:off x="390525" y="3945031"/>
          <a:ext cx="8296275" cy="2436719"/>
        </a:xfrm>
        <a:prstGeom prst="rect">
          <a:avLst/>
        </a:prstGeom>
      </xdr:spPr>
    </xdr:pic>
    <xdr:clientData/>
  </xdr:twoCellAnchor>
  <xdr:twoCellAnchor>
    <xdr:from>
      <xdr:col>15</xdr:col>
      <xdr:colOff>245971</xdr:colOff>
      <xdr:row>28</xdr:row>
      <xdr:rowOff>43624</xdr:rowOff>
    </xdr:from>
    <xdr:to>
      <xdr:col>17</xdr:col>
      <xdr:colOff>2404</xdr:colOff>
      <xdr:row>30</xdr:row>
      <xdr:rowOff>70839</xdr:rowOff>
    </xdr:to>
    <xdr:sp macro="" textlink="">
      <xdr:nvSpPr>
        <xdr:cNvPr id="6" name="Isosceles Triangle 5"/>
        <xdr:cNvSpPr/>
      </xdr:nvSpPr>
      <xdr:spPr>
        <a:xfrm rot="16200000">
          <a:off x="4282530" y="5027240"/>
          <a:ext cx="408215" cy="270783"/>
        </a:xfrm>
        <a:prstGeom prst="triangle">
          <a:avLst/>
        </a:prstGeom>
        <a:solidFill>
          <a:schemeClr val="accent3">
            <a:lumMod val="20000"/>
            <a:lumOff val="80000"/>
          </a:schemeClr>
        </a:solidFill>
        <a:ln w="127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5</xdr:col>
      <xdr:colOff>63394</xdr:colOff>
      <xdr:row>9</xdr:row>
      <xdr:rowOff>94013</xdr:rowOff>
    </xdr:from>
    <xdr:to>
      <xdr:col>6</xdr:col>
      <xdr:colOff>77406</xdr:colOff>
      <xdr:row>12</xdr:row>
      <xdr:rowOff>25978</xdr:rowOff>
    </xdr:to>
    <xdr:sp macro="" textlink="">
      <xdr:nvSpPr>
        <xdr:cNvPr id="7" name="Isosceles Triangle 6"/>
        <xdr:cNvSpPr/>
      </xdr:nvSpPr>
      <xdr:spPr>
        <a:xfrm rot="5400000">
          <a:off x="1528405" y="1534127"/>
          <a:ext cx="408215" cy="271187"/>
        </a:xfrm>
        <a:prstGeom prst="triangle">
          <a:avLst/>
        </a:prstGeom>
        <a:solidFill>
          <a:schemeClr val="accent3">
            <a:lumMod val="20000"/>
            <a:lumOff val="80000"/>
          </a:schemeClr>
        </a:solidFill>
        <a:ln w="127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0</xdr:col>
      <xdr:colOff>285751</xdr:colOff>
      <xdr:row>23</xdr:row>
      <xdr:rowOff>104774</xdr:rowOff>
    </xdr:from>
    <xdr:to>
      <xdr:col>30</xdr:col>
      <xdr:colOff>104775</xdr:colOff>
      <xdr:row>27</xdr:row>
      <xdr:rowOff>190499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21</xdr:col>
      <xdr:colOff>11206</xdr:colOff>
      <xdr:row>7</xdr:row>
      <xdr:rowOff>39781</xdr:rowOff>
    </xdr:from>
    <xdr:to>
      <xdr:col>25</xdr:col>
      <xdr:colOff>211231</xdr:colOff>
      <xdr:row>8</xdr:row>
      <xdr:rowOff>158394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2235" t="16430" r="8939" b="10548"/>
        <a:stretch>
          <a:fillRect/>
        </a:stretch>
      </xdr:blipFill>
      <xdr:spPr bwMode="auto">
        <a:xfrm>
          <a:off x="5659531" y="1030381"/>
          <a:ext cx="1228725" cy="309113"/>
        </a:xfrm>
        <a:prstGeom prst="rect">
          <a:avLst/>
        </a:prstGeom>
        <a:noFill/>
      </xdr:spPr>
    </xdr:pic>
    <xdr:clientData/>
  </xdr:twoCellAnchor>
  <xdr:twoCellAnchor>
    <xdr:from>
      <xdr:col>0</xdr:col>
      <xdr:colOff>285750</xdr:colOff>
      <xdr:row>30</xdr:row>
      <xdr:rowOff>133350</xdr:rowOff>
    </xdr:from>
    <xdr:to>
      <xdr:col>30</xdr:col>
      <xdr:colOff>104774</xdr:colOff>
      <xdr:row>35</xdr:row>
      <xdr:rowOff>28575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62"/>
  <sheetViews>
    <sheetView showGridLines="0" tabSelected="1" zoomScaleNormal="100" zoomScaleSheetLayoutView="100" zoomScalePageLayoutView="70" workbookViewId="0">
      <selection activeCell="P2" sqref="P2:U2"/>
    </sheetView>
  </sheetViews>
  <sheetFormatPr defaultRowHeight="15"/>
  <cols>
    <col min="1" max="1" width="7.5703125" style="1" customWidth="1"/>
    <col min="2" max="34" width="3.85546875" style="1" customWidth="1"/>
    <col min="35" max="36" width="4.140625" style="1" customWidth="1"/>
    <col min="37" max="44" width="4.140625" customWidth="1"/>
    <col min="45" max="45" width="5.28515625" customWidth="1"/>
    <col min="46" max="95" width="4.140625" customWidth="1"/>
  </cols>
  <sheetData>
    <row r="1" spans="1:98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12"/>
      <c r="AC1" s="12"/>
      <c r="AD1" s="12"/>
      <c r="AE1" s="12"/>
      <c r="AF1" s="12"/>
      <c r="AG1" s="12"/>
      <c r="AH1" s="18"/>
      <c r="AI1" s="13"/>
      <c r="AJ1" s="13"/>
      <c r="AK1" s="14"/>
      <c r="AL1" s="14"/>
    </row>
    <row r="2" spans="1:98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51" t="s">
        <v>57</v>
      </c>
      <c r="Q2" s="51"/>
      <c r="R2" s="51"/>
      <c r="S2" s="51"/>
      <c r="T2" s="51"/>
      <c r="U2" s="51"/>
      <c r="V2" s="7"/>
      <c r="W2" s="7"/>
      <c r="X2" s="7"/>
      <c r="Y2" s="7"/>
      <c r="Z2" s="7"/>
      <c r="AA2" s="7"/>
      <c r="AB2" s="13"/>
      <c r="AC2" s="13"/>
      <c r="AD2" s="13"/>
      <c r="AE2" s="13"/>
      <c r="AF2" s="13"/>
      <c r="AG2" s="13"/>
      <c r="AH2" s="19"/>
      <c r="AI2" s="13"/>
      <c r="AJ2" s="13"/>
      <c r="AK2" s="14"/>
      <c r="AL2" s="14"/>
    </row>
    <row r="3" spans="1:98" ht="7.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13"/>
      <c r="AC3" s="13"/>
      <c r="AD3" s="13"/>
      <c r="AE3" s="13"/>
      <c r="AF3" s="13"/>
      <c r="AG3" s="13"/>
      <c r="AH3" s="19"/>
      <c r="AI3" s="13"/>
      <c r="AJ3" s="13"/>
      <c r="AK3" s="14"/>
      <c r="AL3" s="14"/>
    </row>
    <row r="4" spans="1:98">
      <c r="A4" s="56" t="s">
        <v>37</v>
      </c>
      <c r="B4" s="57"/>
      <c r="C4" s="57"/>
      <c r="D4" s="57"/>
      <c r="E4" s="57"/>
      <c r="F4" s="57"/>
      <c r="G4" s="60" t="s">
        <v>49</v>
      </c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2"/>
      <c r="AC4" s="69" t="s">
        <v>38</v>
      </c>
      <c r="AD4" s="70"/>
      <c r="AE4" s="70"/>
      <c r="AF4" s="70"/>
      <c r="AG4" s="70"/>
      <c r="AH4" s="71"/>
      <c r="AI4" s="16"/>
      <c r="AJ4" s="16"/>
      <c r="AK4" s="16"/>
      <c r="AL4" s="16"/>
    </row>
    <row r="5" spans="1:98" ht="6.75" customHeight="1">
      <c r="A5" s="56"/>
      <c r="B5" s="57"/>
      <c r="C5" s="57"/>
      <c r="D5" s="57"/>
      <c r="E5" s="57"/>
      <c r="F5" s="57"/>
      <c r="G5" s="63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5"/>
      <c r="AC5" s="72" t="s">
        <v>56</v>
      </c>
      <c r="AD5" s="73"/>
      <c r="AE5" s="73"/>
      <c r="AF5" s="73"/>
      <c r="AG5" s="73"/>
      <c r="AH5" s="74"/>
      <c r="AI5" s="15"/>
      <c r="AJ5" s="15"/>
      <c r="AK5" s="15"/>
      <c r="AL5" s="15"/>
    </row>
    <row r="6" spans="1:98" ht="15.75" thickBot="1">
      <c r="A6" s="58"/>
      <c r="B6" s="59"/>
      <c r="C6" s="59"/>
      <c r="D6" s="59"/>
      <c r="E6" s="59"/>
      <c r="F6" s="59"/>
      <c r="G6" s="66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8"/>
      <c r="AC6" s="75"/>
      <c r="AD6" s="76"/>
      <c r="AE6" s="76"/>
      <c r="AF6" s="76"/>
      <c r="AG6" s="76"/>
      <c r="AH6" s="77"/>
      <c r="AI6" s="15"/>
      <c r="AJ6" s="15"/>
      <c r="AK6" s="15"/>
      <c r="AL6" s="15"/>
    </row>
    <row r="7" spans="1:98" ht="3" customHeight="1">
      <c r="A7" s="38"/>
      <c r="B7" s="38"/>
      <c r="C7" s="38"/>
      <c r="D7" s="38"/>
      <c r="E7" s="38"/>
      <c r="F7" s="38"/>
      <c r="G7" s="38"/>
      <c r="H7" s="38"/>
    </row>
    <row r="8" spans="1:98" ht="15" customHeight="1">
      <c r="A8" s="78" t="s">
        <v>40</v>
      </c>
      <c r="B8" s="78"/>
      <c r="C8" s="78"/>
      <c r="D8" s="78"/>
      <c r="E8" s="79" t="s">
        <v>58</v>
      </c>
      <c r="F8" s="80"/>
      <c r="G8" s="80"/>
      <c r="H8" s="80"/>
      <c r="I8" s="80"/>
      <c r="J8" s="80"/>
      <c r="K8" s="80"/>
      <c r="L8" s="80"/>
      <c r="M8" s="80"/>
      <c r="O8" s="81" t="s">
        <v>47</v>
      </c>
      <c r="P8" s="82"/>
      <c r="Q8" s="82"/>
      <c r="R8" s="82"/>
      <c r="S8" s="82"/>
      <c r="T8" s="82"/>
      <c r="U8" s="82"/>
      <c r="V8" s="3"/>
      <c r="W8" s="3"/>
      <c r="X8" s="3"/>
      <c r="Y8" s="3"/>
      <c r="Z8" s="10"/>
      <c r="AB8" s="81" t="s">
        <v>43</v>
      </c>
      <c r="AC8" s="82"/>
      <c r="AD8" s="82"/>
      <c r="AE8" s="82"/>
      <c r="AF8" s="82"/>
      <c r="AG8" s="82"/>
      <c r="AH8" s="83"/>
    </row>
    <row r="9" spans="1:98" ht="15" customHeight="1">
      <c r="A9" s="78" t="s">
        <v>41</v>
      </c>
      <c r="B9" s="78"/>
      <c r="C9" s="78"/>
      <c r="D9" s="78"/>
      <c r="E9" s="79" t="s">
        <v>55</v>
      </c>
      <c r="F9" s="80"/>
      <c r="G9" s="80"/>
      <c r="H9" s="80"/>
      <c r="I9" s="80"/>
      <c r="J9" s="80"/>
      <c r="K9" s="80"/>
      <c r="L9" s="80"/>
      <c r="M9" s="80"/>
      <c r="O9" s="87">
        <v>47</v>
      </c>
      <c r="P9" s="88"/>
      <c r="Q9" s="88"/>
      <c r="R9" s="89" t="s">
        <v>48</v>
      </c>
      <c r="S9" s="89"/>
      <c r="T9" s="89"/>
      <c r="U9" s="89"/>
      <c r="V9" s="9"/>
      <c r="W9" s="9"/>
      <c r="X9" s="9"/>
      <c r="Y9" s="9"/>
      <c r="Z9" s="11"/>
      <c r="AB9" s="52"/>
      <c r="AC9" s="53"/>
      <c r="AD9" s="53"/>
      <c r="AE9" s="53"/>
      <c r="AF9" s="53"/>
      <c r="AG9" s="53"/>
      <c r="AH9" s="54"/>
    </row>
    <row r="10" spans="1:98" ht="7.5" customHeight="1">
      <c r="A10" s="38"/>
      <c r="B10" s="38"/>
      <c r="C10" s="38"/>
      <c r="D10" s="38"/>
      <c r="E10" s="38"/>
      <c r="F10" s="38"/>
      <c r="G10" s="38"/>
      <c r="H10" s="38"/>
    </row>
    <row r="11" spans="1:98" ht="15" customHeight="1">
      <c r="A11" s="55" t="s">
        <v>42</v>
      </c>
      <c r="B11" s="55"/>
      <c r="C11" s="55"/>
      <c r="D11" s="55"/>
      <c r="E11" s="55"/>
      <c r="F11" s="38"/>
      <c r="G11" s="38"/>
      <c r="H11" s="84" t="s">
        <v>54</v>
      </c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40" t="str">
        <f>VLOOKUP(AN20,AL24:AN61,3,FALSE)</f>
        <v>#0</v>
      </c>
      <c r="U11" s="40" t="str">
        <f>IF($AQ$20=$AN$20,"BB","EB")</f>
        <v>BB</v>
      </c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1"/>
      <c r="AJ11" s="47" t="s">
        <v>53</v>
      </c>
      <c r="AK11" s="48"/>
      <c r="AL11" s="48"/>
      <c r="AM11" s="48"/>
      <c r="AN11" s="48"/>
      <c r="AO11" s="48"/>
      <c r="AP11" s="48"/>
      <c r="AQ11" s="48"/>
      <c r="AR11" s="48"/>
    </row>
    <row r="12" spans="1:98" ht="15" customHeight="1">
      <c r="A12" s="55"/>
      <c r="B12" s="55"/>
      <c r="C12" s="55"/>
      <c r="D12" s="55"/>
      <c r="E12" s="55"/>
      <c r="F12" s="38"/>
      <c r="G12" s="38"/>
      <c r="H12" s="42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4"/>
      <c r="AJ12" s="49"/>
      <c r="AK12" s="48"/>
      <c r="AL12" s="48"/>
      <c r="AM12" s="48"/>
      <c r="AN12" s="48"/>
      <c r="AO12" s="48"/>
      <c r="AP12" s="48"/>
      <c r="AQ12" s="48"/>
      <c r="AR12" s="48"/>
    </row>
    <row r="13" spans="1:98" ht="7.5" customHeight="1">
      <c r="A13" s="38"/>
      <c r="B13" s="38"/>
      <c r="C13" s="38"/>
      <c r="D13" s="38"/>
      <c r="E13" s="38"/>
      <c r="F13" s="38"/>
      <c r="G13" s="38"/>
      <c r="H13" s="38"/>
      <c r="AJ13" s="49"/>
    </row>
    <row r="14" spans="1:98">
      <c r="A14" s="27"/>
      <c r="B14" s="28" t="s">
        <v>44</v>
      </c>
      <c r="C14" s="28" t="s">
        <v>0</v>
      </c>
      <c r="D14" s="28" t="s">
        <v>1</v>
      </c>
      <c r="E14" s="28" t="s">
        <v>2</v>
      </c>
      <c r="F14" s="28" t="s">
        <v>3</v>
      </c>
      <c r="G14" s="28" t="s">
        <v>4</v>
      </c>
      <c r="H14" s="28" t="s">
        <v>5</v>
      </c>
      <c r="I14" s="28" t="s">
        <v>6</v>
      </c>
      <c r="J14" s="28" t="s">
        <v>7</v>
      </c>
      <c r="K14" s="28" t="s">
        <v>8</v>
      </c>
      <c r="L14" s="28" t="s">
        <v>9</v>
      </c>
      <c r="M14" s="28" t="s">
        <v>10</v>
      </c>
      <c r="N14" s="28" t="s">
        <v>11</v>
      </c>
      <c r="O14" s="28" t="s">
        <v>12</v>
      </c>
      <c r="P14" s="28" t="s">
        <v>13</v>
      </c>
      <c r="Q14" s="28" t="s">
        <v>14</v>
      </c>
      <c r="R14" s="28" t="s">
        <v>15</v>
      </c>
      <c r="S14" s="28" t="s">
        <v>16</v>
      </c>
      <c r="T14" s="28" t="s">
        <v>17</v>
      </c>
      <c r="U14" s="28" t="s">
        <v>18</v>
      </c>
      <c r="V14" s="28" t="s">
        <v>19</v>
      </c>
      <c r="W14" s="28" t="s">
        <v>20</v>
      </c>
      <c r="X14" s="28" t="s">
        <v>21</v>
      </c>
      <c r="Y14" s="28" t="s">
        <v>22</v>
      </c>
      <c r="Z14" s="28" t="s">
        <v>23</v>
      </c>
      <c r="AA14" s="28" t="s">
        <v>24</v>
      </c>
      <c r="AB14" s="28" t="s">
        <v>25</v>
      </c>
      <c r="AC14" s="28" t="s">
        <v>26</v>
      </c>
      <c r="AD14" s="28" t="s">
        <v>27</v>
      </c>
      <c r="AE14" s="28" t="s">
        <v>28</v>
      </c>
      <c r="AF14" s="28" t="s">
        <v>29</v>
      </c>
      <c r="AG14" s="28" t="s">
        <v>30</v>
      </c>
      <c r="AH14" s="21"/>
      <c r="AI14" s="21"/>
      <c r="AJ14" s="49"/>
      <c r="AK14" s="28" t="s">
        <v>44</v>
      </c>
      <c r="AL14" s="28" t="s">
        <v>0</v>
      </c>
      <c r="AM14" s="28" t="s">
        <v>1</v>
      </c>
      <c r="AN14" s="28" t="s">
        <v>2</v>
      </c>
      <c r="AO14" s="28" t="s">
        <v>3</v>
      </c>
      <c r="AP14" s="28" t="s">
        <v>4</v>
      </c>
      <c r="AQ14" s="28" t="s">
        <v>5</v>
      </c>
      <c r="AR14" s="28" t="s">
        <v>6</v>
      </c>
      <c r="AS14" s="28" t="s">
        <v>7</v>
      </c>
      <c r="AT14" s="28" t="s">
        <v>8</v>
      </c>
      <c r="AU14" s="28" t="s">
        <v>9</v>
      </c>
      <c r="AV14" s="28" t="s">
        <v>10</v>
      </c>
      <c r="AW14" s="28" t="s">
        <v>11</v>
      </c>
      <c r="AX14" s="28" t="s">
        <v>12</v>
      </c>
      <c r="AY14" s="28" t="s">
        <v>13</v>
      </c>
      <c r="AZ14" s="28" t="s">
        <v>14</v>
      </c>
      <c r="BA14" s="28" t="s">
        <v>15</v>
      </c>
      <c r="BB14" s="28" t="s">
        <v>16</v>
      </c>
      <c r="BC14" s="28" t="s">
        <v>17</v>
      </c>
      <c r="BD14" s="28" t="s">
        <v>18</v>
      </c>
      <c r="BE14" s="28" t="s">
        <v>19</v>
      </c>
      <c r="BF14" s="28" t="s">
        <v>20</v>
      </c>
      <c r="BG14" s="28" t="s">
        <v>21</v>
      </c>
      <c r="BH14" s="28" t="s">
        <v>22</v>
      </c>
      <c r="BI14" s="28" t="s">
        <v>23</v>
      </c>
      <c r="BJ14" s="28" t="s">
        <v>24</v>
      </c>
      <c r="BK14" s="28" t="s">
        <v>25</v>
      </c>
      <c r="BL14" s="28" t="s">
        <v>26</v>
      </c>
      <c r="BM14" s="28" t="s">
        <v>27</v>
      </c>
      <c r="BN14" s="28" t="s">
        <v>28</v>
      </c>
      <c r="BO14" s="28" t="s">
        <v>29</v>
      </c>
      <c r="BP14" s="28" t="s">
        <v>30</v>
      </c>
      <c r="BQ14" s="28" t="s">
        <v>31</v>
      </c>
      <c r="BR14" s="28" t="s">
        <v>32</v>
      </c>
      <c r="BS14" s="28" t="s">
        <v>33</v>
      </c>
      <c r="BT14" s="28" t="s">
        <v>34</v>
      </c>
      <c r="BU14" s="28" t="s">
        <v>45</v>
      </c>
      <c r="BV14" s="28" t="s">
        <v>46</v>
      </c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</row>
    <row r="15" spans="1:98">
      <c r="A15" s="45" t="s">
        <v>51</v>
      </c>
      <c r="B15" s="36" t="str">
        <f>IF(AK15="","",$AN$20-AK15)</f>
        <v/>
      </c>
      <c r="C15" s="36" t="str">
        <f t="shared" ref="C15:AG16" si="0">IF(AL15="","",$AN$20-AL15)</f>
        <v/>
      </c>
      <c r="D15" s="36" t="str">
        <f t="shared" si="0"/>
        <v/>
      </c>
      <c r="E15" s="36" t="str">
        <f t="shared" si="0"/>
        <v/>
      </c>
      <c r="F15" s="36" t="str">
        <f t="shared" si="0"/>
        <v/>
      </c>
      <c r="G15" s="36" t="str">
        <f t="shared" si="0"/>
        <v/>
      </c>
      <c r="H15" s="36" t="str">
        <f t="shared" si="0"/>
        <v/>
      </c>
      <c r="I15" s="36" t="str">
        <f t="shared" si="0"/>
        <v/>
      </c>
      <c r="J15" s="36" t="str">
        <f t="shared" si="0"/>
        <v/>
      </c>
      <c r="K15" s="36" t="str">
        <f t="shared" si="0"/>
        <v/>
      </c>
      <c r="L15" s="36" t="str">
        <f t="shared" si="0"/>
        <v/>
      </c>
      <c r="M15" s="36" t="str">
        <f t="shared" si="0"/>
        <v/>
      </c>
      <c r="N15" s="36" t="str">
        <f t="shared" si="0"/>
        <v/>
      </c>
      <c r="O15" s="36" t="str">
        <f t="shared" si="0"/>
        <v/>
      </c>
      <c r="P15" s="36" t="str">
        <f t="shared" si="0"/>
        <v/>
      </c>
      <c r="Q15" s="36" t="str">
        <f t="shared" si="0"/>
        <v/>
      </c>
      <c r="R15" s="36" t="str">
        <f t="shared" si="0"/>
        <v/>
      </c>
      <c r="S15" s="36" t="str">
        <f t="shared" si="0"/>
        <v/>
      </c>
      <c r="T15" s="36" t="str">
        <f t="shared" si="0"/>
        <v/>
      </c>
      <c r="U15" s="36" t="str">
        <f t="shared" si="0"/>
        <v/>
      </c>
      <c r="V15" s="36" t="str">
        <f t="shared" si="0"/>
        <v/>
      </c>
      <c r="W15" s="36" t="str">
        <f t="shared" si="0"/>
        <v/>
      </c>
      <c r="X15" s="36" t="str">
        <f t="shared" si="0"/>
        <v/>
      </c>
      <c r="Y15" s="36" t="str">
        <f t="shared" si="0"/>
        <v/>
      </c>
      <c r="Z15" s="36" t="str">
        <f t="shared" si="0"/>
        <v/>
      </c>
      <c r="AA15" s="36" t="str">
        <f t="shared" si="0"/>
        <v/>
      </c>
      <c r="AB15" s="36" t="str">
        <f t="shared" si="0"/>
        <v/>
      </c>
      <c r="AC15" s="36" t="str">
        <f t="shared" si="0"/>
        <v/>
      </c>
      <c r="AD15" s="36" t="str">
        <f t="shared" si="0"/>
        <v/>
      </c>
      <c r="AE15" s="36" t="str">
        <f t="shared" si="0"/>
        <v/>
      </c>
      <c r="AF15" s="36" t="str">
        <f t="shared" si="0"/>
        <v/>
      </c>
      <c r="AG15" s="36" t="str">
        <f t="shared" si="0"/>
        <v/>
      </c>
      <c r="AH15" s="22"/>
      <c r="AI15" s="22"/>
      <c r="AJ15" s="50" t="s">
        <v>35</v>
      </c>
      <c r="AK15" s="31"/>
      <c r="AL15" s="31"/>
      <c r="AM15" s="31"/>
      <c r="AN15" s="31"/>
      <c r="AO15" s="31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1"/>
      <c r="BT15" s="31"/>
      <c r="BU15" s="31"/>
      <c r="BV15" s="31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</row>
    <row r="16" spans="1:98">
      <c r="A16" s="46" t="s">
        <v>52</v>
      </c>
      <c r="B16" s="37" t="str">
        <f>IF(AK16="","",$AN$20-AK16)</f>
        <v/>
      </c>
      <c r="C16" s="37" t="str">
        <f t="shared" si="0"/>
        <v/>
      </c>
      <c r="D16" s="37" t="str">
        <f t="shared" si="0"/>
        <v/>
      </c>
      <c r="E16" s="37" t="str">
        <f t="shared" si="0"/>
        <v/>
      </c>
      <c r="F16" s="37" t="str">
        <f t="shared" si="0"/>
        <v/>
      </c>
      <c r="G16" s="37" t="str">
        <f t="shared" si="0"/>
        <v/>
      </c>
      <c r="H16" s="37" t="str">
        <f t="shared" si="0"/>
        <v/>
      </c>
      <c r="I16" s="37" t="str">
        <f t="shared" si="0"/>
        <v/>
      </c>
      <c r="J16" s="37" t="str">
        <f t="shared" si="0"/>
        <v/>
      </c>
      <c r="K16" s="37" t="str">
        <f t="shared" si="0"/>
        <v/>
      </c>
      <c r="L16" s="37" t="str">
        <f t="shared" si="0"/>
        <v/>
      </c>
      <c r="M16" s="37" t="str">
        <f t="shared" si="0"/>
        <v/>
      </c>
      <c r="N16" s="37" t="str">
        <f t="shared" si="0"/>
        <v/>
      </c>
      <c r="O16" s="37" t="str">
        <f t="shared" si="0"/>
        <v/>
      </c>
      <c r="P16" s="37" t="str">
        <f t="shared" si="0"/>
        <v/>
      </c>
      <c r="Q16" s="37" t="str">
        <f t="shared" si="0"/>
        <v/>
      </c>
      <c r="R16" s="37" t="str">
        <f t="shared" si="0"/>
        <v/>
      </c>
      <c r="S16" s="37" t="str">
        <f t="shared" si="0"/>
        <v/>
      </c>
      <c r="T16" s="37" t="str">
        <f t="shared" si="0"/>
        <v/>
      </c>
      <c r="U16" s="37" t="str">
        <f t="shared" si="0"/>
        <v/>
      </c>
      <c r="V16" s="37" t="str">
        <f t="shared" si="0"/>
        <v/>
      </c>
      <c r="W16" s="37" t="str">
        <f t="shared" si="0"/>
        <v/>
      </c>
      <c r="X16" s="37" t="str">
        <f t="shared" si="0"/>
        <v/>
      </c>
      <c r="Y16" s="37" t="str">
        <f t="shared" si="0"/>
        <v/>
      </c>
      <c r="Z16" s="37" t="str">
        <f t="shared" si="0"/>
        <v/>
      </c>
      <c r="AA16" s="37" t="str">
        <f t="shared" si="0"/>
        <v/>
      </c>
      <c r="AB16" s="37" t="str">
        <f t="shared" si="0"/>
        <v/>
      </c>
      <c r="AC16" s="37" t="str">
        <f t="shared" si="0"/>
        <v/>
      </c>
      <c r="AD16" s="37" t="str">
        <f t="shared" si="0"/>
        <v/>
      </c>
      <c r="AE16" s="37" t="str">
        <f t="shared" si="0"/>
        <v/>
      </c>
      <c r="AF16" s="37" t="str">
        <f t="shared" si="0"/>
        <v/>
      </c>
      <c r="AG16" s="37" t="str">
        <f t="shared" si="0"/>
        <v/>
      </c>
      <c r="AH16" s="22"/>
      <c r="AI16" s="22"/>
      <c r="AJ16" s="50" t="s">
        <v>36</v>
      </c>
      <c r="AK16" s="31"/>
      <c r="AL16" s="31"/>
      <c r="AM16" s="31"/>
      <c r="AN16" s="31"/>
      <c r="AO16" s="31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1"/>
      <c r="BT16" s="31"/>
      <c r="BU16" s="31"/>
      <c r="BV16" s="31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</row>
    <row r="17" spans="1:44" ht="3.7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44">
      <c r="A18" s="27"/>
      <c r="B18" s="28" t="s">
        <v>31</v>
      </c>
      <c r="C18" s="28" t="s">
        <v>32</v>
      </c>
      <c r="D18" s="28" t="s">
        <v>33</v>
      </c>
      <c r="E18" s="28" t="s">
        <v>34</v>
      </c>
      <c r="F18" s="28" t="s">
        <v>45</v>
      </c>
      <c r="G18" s="28" t="s">
        <v>46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9"/>
      <c r="AF18" s="25"/>
      <c r="AG18" s="21"/>
      <c r="AH18" s="21"/>
      <c r="AI18" s="21"/>
      <c r="AJ18" s="21"/>
    </row>
    <row r="19" spans="1:44">
      <c r="A19" s="45" t="s">
        <v>51</v>
      </c>
      <c r="B19" s="36" t="str">
        <f>IF(BQ15="","",$AN$20-BQ15)</f>
        <v/>
      </c>
      <c r="C19" s="36" t="str">
        <f t="shared" ref="C19:G19" si="1">IF(BR15="","",$AN$20-BR15)</f>
        <v/>
      </c>
      <c r="D19" s="36" t="str">
        <f t="shared" si="1"/>
        <v/>
      </c>
      <c r="E19" s="36" t="str">
        <f t="shared" si="1"/>
        <v/>
      </c>
      <c r="F19" s="36" t="str">
        <f t="shared" si="1"/>
        <v/>
      </c>
      <c r="G19" s="36" t="str">
        <f t="shared" si="1"/>
        <v/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5"/>
      <c r="AF19" s="26"/>
      <c r="AG19" s="22"/>
      <c r="AH19" s="22"/>
      <c r="AI19" s="22"/>
      <c r="AJ19" s="22"/>
    </row>
    <row r="20" spans="1:44">
      <c r="A20" s="46" t="s">
        <v>52</v>
      </c>
      <c r="B20" s="37" t="str">
        <f>IF(BQ16="","",$AN$20-BQ16)</f>
        <v/>
      </c>
      <c r="C20" s="37" t="str">
        <f t="shared" ref="C20:G20" si="2">IF(BR16="","",$AN$20-BR16)</f>
        <v/>
      </c>
      <c r="D20" s="37" t="str">
        <f t="shared" si="2"/>
        <v/>
      </c>
      <c r="E20" s="37" t="str">
        <f t="shared" si="2"/>
        <v/>
      </c>
      <c r="F20" s="37" t="str">
        <f t="shared" si="2"/>
        <v/>
      </c>
      <c r="G20" s="37" t="str">
        <f t="shared" si="2"/>
        <v/>
      </c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4"/>
      <c r="AF20" s="26"/>
      <c r="AG20" s="22"/>
      <c r="AH20" s="22"/>
      <c r="AI20" s="22"/>
      <c r="AJ20" s="22"/>
      <c r="AK20" t="s">
        <v>50</v>
      </c>
      <c r="AN20" s="30">
        <f>MAX(AK15:BV15)</f>
        <v>0</v>
      </c>
      <c r="AQ20">
        <f>VLOOKUP($AN$20,$AL$24:$AL$61,1,FALSE)</f>
        <v>0</v>
      </c>
      <c r="AR20">
        <f>VLOOKUP($AN$20,$AM$24:$AM$61,1,FALSE)</f>
        <v>0</v>
      </c>
    </row>
    <row r="21" spans="1:44" ht="5.25" customHeight="1">
      <c r="A21" s="23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</row>
    <row r="22" spans="1:44">
      <c r="A22" s="86" t="s">
        <v>39</v>
      </c>
      <c r="B22" s="8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8"/>
      <c r="AL22" s="8"/>
    </row>
    <row r="23" spans="1:44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8"/>
      <c r="AL23" s="2" t="s">
        <v>35</v>
      </c>
      <c r="AM23" s="2" t="s">
        <v>36</v>
      </c>
    </row>
    <row r="24" spans="1:44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8"/>
      <c r="AL24" s="8">
        <f>$AK15</f>
        <v>0</v>
      </c>
      <c r="AM24" s="8">
        <f>$AK16</f>
        <v>0</v>
      </c>
      <c r="AN24" s="28" t="s">
        <v>44</v>
      </c>
    </row>
    <row r="25" spans="1:44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8"/>
      <c r="AL25" s="8">
        <f>$AL15</f>
        <v>0</v>
      </c>
      <c r="AM25" s="8">
        <f>$AL16</f>
        <v>0</v>
      </c>
      <c r="AN25" s="28" t="s">
        <v>0</v>
      </c>
    </row>
    <row r="26" spans="1:44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8"/>
      <c r="AL26" s="8">
        <f>$AM15</f>
        <v>0</v>
      </c>
      <c r="AM26" s="8">
        <f>$AM16</f>
        <v>0</v>
      </c>
      <c r="AN26" s="28" t="s">
        <v>1</v>
      </c>
    </row>
    <row r="27" spans="1:44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8"/>
      <c r="AL27" s="8">
        <f>$AN15</f>
        <v>0</v>
      </c>
      <c r="AM27" s="8">
        <f>$AN16</f>
        <v>0</v>
      </c>
      <c r="AN27" s="28" t="s">
        <v>2</v>
      </c>
    </row>
    <row r="28" spans="1:44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8"/>
      <c r="AL28" s="8">
        <f>$AO15</f>
        <v>0</v>
      </c>
      <c r="AM28" s="8">
        <f>$AO16</f>
        <v>0</v>
      </c>
      <c r="AN28" s="28" t="s">
        <v>3</v>
      </c>
    </row>
    <row r="29" spans="1:44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8"/>
      <c r="AL29" s="8">
        <f>$AP15</f>
        <v>0</v>
      </c>
      <c r="AM29" s="8">
        <f>$AP16</f>
        <v>0</v>
      </c>
      <c r="AN29" s="28" t="s">
        <v>4</v>
      </c>
    </row>
    <row r="30" spans="1:44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8"/>
      <c r="AL30" s="8">
        <f>$AQ15</f>
        <v>0</v>
      </c>
      <c r="AM30" s="8">
        <f>$AQ16</f>
        <v>0</v>
      </c>
      <c r="AN30" s="28" t="s">
        <v>5</v>
      </c>
    </row>
    <row r="31" spans="1:44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8"/>
      <c r="AL31" s="8">
        <f>$AR15</f>
        <v>0</v>
      </c>
      <c r="AM31" s="8">
        <f>$AR16</f>
        <v>0</v>
      </c>
      <c r="AN31" s="28" t="s">
        <v>6</v>
      </c>
    </row>
    <row r="32" spans="1:44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8"/>
      <c r="AL32" s="8">
        <f>$AS15</f>
        <v>0</v>
      </c>
      <c r="AM32" s="8">
        <f>$AS16</f>
        <v>0</v>
      </c>
      <c r="AN32" s="28" t="s">
        <v>7</v>
      </c>
    </row>
    <row r="33" spans="1:40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8"/>
      <c r="AL33" s="8">
        <f>$AT15</f>
        <v>0</v>
      </c>
      <c r="AM33" s="8">
        <f>$AT16</f>
        <v>0</v>
      </c>
      <c r="AN33" s="28" t="s">
        <v>8</v>
      </c>
    </row>
    <row r="34" spans="1:40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8"/>
      <c r="AL34" s="8">
        <f>$AU15</f>
        <v>0</v>
      </c>
      <c r="AM34" s="8">
        <f>$AU16</f>
        <v>0</v>
      </c>
      <c r="AN34" s="28" t="s">
        <v>9</v>
      </c>
    </row>
    <row r="35" spans="1:40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8"/>
      <c r="AL35" s="8">
        <f>$AV15</f>
        <v>0</v>
      </c>
      <c r="AM35" s="8">
        <f>$AV16</f>
        <v>0</v>
      </c>
      <c r="AN35" s="28" t="s">
        <v>10</v>
      </c>
    </row>
    <row r="36" spans="1:40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8"/>
      <c r="AL36" s="8">
        <f>$AW15</f>
        <v>0</v>
      </c>
      <c r="AM36" s="8">
        <f>$AW16</f>
        <v>0</v>
      </c>
      <c r="AN36" s="28" t="s">
        <v>11</v>
      </c>
    </row>
    <row r="37" spans="1:40" ht="6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8"/>
      <c r="AL37" s="8">
        <f>$AX15</f>
        <v>0</v>
      </c>
      <c r="AM37" s="8">
        <f>$AX16</f>
        <v>0</v>
      </c>
      <c r="AN37" s="28" t="s">
        <v>12</v>
      </c>
    </row>
    <row r="38" spans="1:40" ht="15.75" thickBo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L38" s="8">
        <f>$AY15</f>
        <v>0</v>
      </c>
      <c r="AM38" s="8">
        <f>$AY16</f>
        <v>0</v>
      </c>
      <c r="AN38" s="28" t="s">
        <v>13</v>
      </c>
    </row>
    <row r="39" spans="1:40">
      <c r="AL39" s="8">
        <f>$AZ15</f>
        <v>0</v>
      </c>
      <c r="AM39" s="8">
        <f>$AZ16</f>
        <v>0</v>
      </c>
      <c r="AN39" s="28" t="s">
        <v>14</v>
      </c>
    </row>
    <row r="40" spans="1:40">
      <c r="AL40" s="8">
        <f>$BA15</f>
        <v>0</v>
      </c>
      <c r="AM40" s="8">
        <f>$BA16</f>
        <v>0</v>
      </c>
      <c r="AN40" s="28" t="s">
        <v>15</v>
      </c>
    </row>
    <row r="41" spans="1:40">
      <c r="AL41" s="8">
        <f>$BB15</f>
        <v>0</v>
      </c>
      <c r="AM41" s="8">
        <f>$BB16</f>
        <v>0</v>
      </c>
      <c r="AN41" s="28" t="s">
        <v>16</v>
      </c>
    </row>
    <row r="42" spans="1:40">
      <c r="AL42" s="8">
        <f>$BC15</f>
        <v>0</v>
      </c>
      <c r="AM42" s="8">
        <f>$BC16</f>
        <v>0</v>
      </c>
      <c r="AN42" s="28" t="s">
        <v>17</v>
      </c>
    </row>
    <row r="43" spans="1:40">
      <c r="AL43" s="8">
        <f>$BD15</f>
        <v>0</v>
      </c>
      <c r="AM43" s="8">
        <f>$BD16</f>
        <v>0</v>
      </c>
      <c r="AN43" s="28" t="s">
        <v>18</v>
      </c>
    </row>
    <row r="44" spans="1:40">
      <c r="AL44" s="8">
        <f>$BE15</f>
        <v>0</v>
      </c>
      <c r="AM44" s="8">
        <f>$BE16</f>
        <v>0</v>
      </c>
      <c r="AN44" s="28" t="s">
        <v>19</v>
      </c>
    </row>
    <row r="45" spans="1:40">
      <c r="AL45" s="8">
        <f>$BF15</f>
        <v>0</v>
      </c>
      <c r="AM45" s="8">
        <f>$BF16</f>
        <v>0</v>
      </c>
      <c r="AN45" s="28" t="s">
        <v>20</v>
      </c>
    </row>
    <row r="46" spans="1:40">
      <c r="AL46" s="8">
        <f>$BG15</f>
        <v>0</v>
      </c>
      <c r="AM46" s="8">
        <f>$BG16</f>
        <v>0</v>
      </c>
      <c r="AN46" s="28" t="s">
        <v>21</v>
      </c>
    </row>
    <row r="47" spans="1:40">
      <c r="AL47" s="8">
        <f>$BH15</f>
        <v>0</v>
      </c>
      <c r="AM47" s="8">
        <f>$BH16</f>
        <v>0</v>
      </c>
      <c r="AN47" s="28" t="s">
        <v>22</v>
      </c>
    </row>
    <row r="48" spans="1:40">
      <c r="AL48" s="8">
        <f>$BI15</f>
        <v>0</v>
      </c>
      <c r="AM48" s="8">
        <f>$BI16</f>
        <v>0</v>
      </c>
      <c r="AN48" s="28" t="s">
        <v>23</v>
      </c>
    </row>
    <row r="49" spans="38:40">
      <c r="AL49" s="8">
        <f>$BJ15</f>
        <v>0</v>
      </c>
      <c r="AM49" s="8">
        <f>$BJ16</f>
        <v>0</v>
      </c>
      <c r="AN49" s="28" t="s">
        <v>24</v>
      </c>
    </row>
    <row r="50" spans="38:40">
      <c r="AL50" s="8">
        <f>$BK15</f>
        <v>0</v>
      </c>
      <c r="AM50" s="8">
        <f>$BK16</f>
        <v>0</v>
      </c>
      <c r="AN50" s="28" t="s">
        <v>25</v>
      </c>
    </row>
    <row r="51" spans="38:40">
      <c r="AL51" s="8">
        <f>$BL15</f>
        <v>0</v>
      </c>
      <c r="AM51" s="8">
        <f>$BL16</f>
        <v>0</v>
      </c>
      <c r="AN51" s="28" t="s">
        <v>26</v>
      </c>
    </row>
    <row r="52" spans="38:40">
      <c r="AL52" s="8">
        <f>$BM15</f>
        <v>0</v>
      </c>
      <c r="AM52" s="8">
        <f>$BM16</f>
        <v>0</v>
      </c>
      <c r="AN52" s="28" t="s">
        <v>27</v>
      </c>
    </row>
    <row r="53" spans="38:40">
      <c r="AL53" s="8">
        <f>$BN15</f>
        <v>0</v>
      </c>
      <c r="AM53" s="8">
        <f>$BN16</f>
        <v>0</v>
      </c>
      <c r="AN53" s="28" t="s">
        <v>28</v>
      </c>
    </row>
    <row r="54" spans="38:40">
      <c r="AL54" s="8">
        <f>$BO15</f>
        <v>0</v>
      </c>
      <c r="AM54" s="8">
        <f>$BO16</f>
        <v>0</v>
      </c>
      <c r="AN54" s="28" t="s">
        <v>29</v>
      </c>
    </row>
    <row r="55" spans="38:40">
      <c r="AL55" s="8">
        <f>$BP15</f>
        <v>0</v>
      </c>
      <c r="AM55" s="8">
        <f>$BP16</f>
        <v>0</v>
      </c>
      <c r="AN55" s="28" t="s">
        <v>30</v>
      </c>
    </row>
    <row r="56" spans="38:40">
      <c r="AL56" s="8">
        <f>$BQ15</f>
        <v>0</v>
      </c>
      <c r="AM56" s="8">
        <f>$BQ16</f>
        <v>0</v>
      </c>
      <c r="AN56" s="28" t="s">
        <v>31</v>
      </c>
    </row>
    <row r="57" spans="38:40">
      <c r="AL57" s="8">
        <f>$BR15</f>
        <v>0</v>
      </c>
      <c r="AM57" s="8">
        <f>$BR16</f>
        <v>0</v>
      </c>
      <c r="AN57" s="28" t="s">
        <v>32</v>
      </c>
    </row>
    <row r="58" spans="38:40">
      <c r="AL58" s="8">
        <f>$BS15</f>
        <v>0</v>
      </c>
      <c r="AM58" s="8">
        <f>$BS16</f>
        <v>0</v>
      </c>
      <c r="AN58" s="28" t="s">
        <v>33</v>
      </c>
    </row>
    <row r="59" spans="38:40">
      <c r="AL59" s="8">
        <f>$BT15</f>
        <v>0</v>
      </c>
      <c r="AM59" s="8">
        <f>$BT16</f>
        <v>0</v>
      </c>
      <c r="AN59" s="28" t="s">
        <v>34</v>
      </c>
    </row>
    <row r="60" spans="38:40">
      <c r="AL60" s="8">
        <f>$BU15</f>
        <v>0</v>
      </c>
      <c r="AM60" s="8">
        <f>$BU16</f>
        <v>0</v>
      </c>
      <c r="AN60" s="28" t="s">
        <v>45</v>
      </c>
    </row>
    <row r="61" spans="38:40">
      <c r="AL61" s="8">
        <f>$BV15</f>
        <v>0</v>
      </c>
      <c r="AM61" s="8">
        <f>$BV16</f>
        <v>0</v>
      </c>
      <c r="AN61" s="28" t="s">
        <v>46</v>
      </c>
    </row>
    <row r="62" spans="38:40">
      <c r="AL62" s="8"/>
    </row>
  </sheetData>
  <mergeCells count="17">
    <mergeCell ref="A22:B22"/>
    <mergeCell ref="A9:D9"/>
    <mergeCell ref="E9:M9"/>
    <mergeCell ref="O9:Q9"/>
    <mergeCell ref="R9:U9"/>
    <mergeCell ref="P2:U2"/>
    <mergeCell ref="AB9:AH9"/>
    <mergeCell ref="A11:E12"/>
    <mergeCell ref="A4:F6"/>
    <mergeCell ref="G4:AB6"/>
    <mergeCell ref="AC4:AH4"/>
    <mergeCell ref="AC5:AH6"/>
    <mergeCell ref="A8:D8"/>
    <mergeCell ref="E8:M8"/>
    <mergeCell ref="O8:U8"/>
    <mergeCell ref="AB8:AH8"/>
    <mergeCell ref="H11:S11"/>
  </mergeCells>
  <conditionalFormatting sqref="B15:AG16 B19:AE20">
    <cfRule type="cellIs" dxfId="0" priority="2" operator="greaterThanOrEqual">
      <formula>47</formula>
    </cfRule>
  </conditionalFormatting>
  <printOptions horizontalCentered="1"/>
  <pageMargins left="0.51181102362204722" right="0.55118110236220474" top="0.55118110236220474" bottom="0.55118110236220474" header="0.31496062992125984" footer="0.19685039370078741"/>
  <pageSetup paperSize="9" orientation="landscape" r:id="rId1"/>
  <headerFooter>
    <oddFooter>&amp;L&amp;9FQSE34-NAV-POR&amp;C&amp;9Efectuado por (nome, rubrica) &amp;11________________________&amp;R&amp;9pág. &amp;11____ &amp;9de&amp;11 ______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TBN02</vt:lpstr>
      <vt:lpstr>'TBN02'!Área_de_Impressão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carla.silva</dc:creator>
  <cp:lastModifiedBy>User</cp:lastModifiedBy>
  <cp:lastPrinted>2010-02-08T08:44:18Z</cp:lastPrinted>
  <dcterms:created xsi:type="dcterms:W3CDTF">2009-10-08T13:25:08Z</dcterms:created>
  <dcterms:modified xsi:type="dcterms:W3CDTF">2012-05-27T19:11:50Z</dcterms:modified>
</cp:coreProperties>
</file>